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32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51" i="1"/>
  <c r="B195" l="1"/>
  <c r="A195"/>
  <c r="L194"/>
  <c r="J194"/>
  <c r="I194"/>
  <c r="H194"/>
  <c r="G194"/>
  <c r="F194"/>
  <c r="B185"/>
  <c r="A185"/>
  <c r="L184"/>
  <c r="L195" s="1"/>
  <c r="J184"/>
  <c r="J195" s="1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L119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L100" s="1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62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95" l="1"/>
  <c r="G176"/>
  <c r="I81"/>
  <c r="G62"/>
  <c r="L196"/>
  <c r="F196"/>
  <c r="H196"/>
  <c r="J196"/>
  <c r="G196" l="1"/>
  <c r="I196"/>
</calcChain>
</file>

<file path=xl/sharedStrings.xml><?xml version="1.0" encoding="utf-8"?>
<sst xmlns="http://schemas.openxmlformats.org/spreadsheetml/2006/main" count="237" uniqueCount="72">
  <si>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</si>
  <si>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</si>
  <si>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</si>
  <si>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</si>
  <si>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</si>
  <si>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</si>
  <si>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</si>
  <si>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</si>
  <si>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</si>
  <si>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</si>
  <si>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</si>
  <si>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</si>
  <si>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</si>
  <si>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</si>
  <si>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</si>
  <si>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</si>
  <si>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</si>
  <si>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</si>
  <si>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</si>
  <si>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</si>
  <si>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</si>
  <si>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</si>
  <si>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</si>
  <si>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</si>
  <si>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</si>
  <si>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</si>
  <si>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</si>
  <si>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</si>
  <si>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</si>
  <si>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</si>
  <si>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</si>
  <si>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</si>
  <si>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</si>
  <si>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</si>
  <si>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</si>
  <si>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</si>
  <si>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</si>
  <si>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</si>
  <si>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</si>
  <si>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МКОУ ООШ д. Ахманово Пижанского МО Кировской обл.</t>
  </si>
  <si>
    <t>Сырова Н.В.</t>
  </si>
  <si>
    <t>297/4</t>
  </si>
  <si>
    <t>631/04</t>
  </si>
  <si>
    <t>Хлеб ржаной</t>
  </si>
  <si>
    <t>Салат из свежих огурцов с растительным маслом</t>
  </si>
  <si>
    <t>Компот из свежих плодов</t>
  </si>
  <si>
    <t>297/04</t>
  </si>
  <si>
    <t>Чай с лимоном</t>
  </si>
  <si>
    <t>Салат из белокочанной капусты с морковью и растительным маслом</t>
  </si>
  <si>
    <t>43/3</t>
  </si>
  <si>
    <t>Сок</t>
  </si>
  <si>
    <t>Салат из свежих помидор с растительным маслом</t>
  </si>
  <si>
    <t xml:space="preserve"> 3/3 </t>
  </si>
  <si>
    <t>Компот из яблок и изюма</t>
  </si>
  <si>
    <t>Салат из белокочанной капусты с яблоками, морковью и растительным маслом</t>
  </si>
  <si>
    <t>Плов из мяса кур</t>
  </si>
  <si>
    <t>Компот из сухофруктов</t>
  </si>
  <si>
    <t>Огурец свежий к гарниру</t>
  </si>
  <si>
    <t>157/01</t>
  </si>
  <si>
    <t>Чай</t>
  </si>
  <si>
    <t>Салат из белокочанной капусты с луком и растительным маслом</t>
  </si>
  <si>
    <t>Жаркое по-домашнему</t>
  </si>
  <si>
    <t>436/04</t>
  </si>
  <si>
    <t>Салат из белокочанной капусты с яблоками и растительным маслом</t>
  </si>
  <si>
    <t>Каша гречневая рассыпчатая, гуляш из мяса говядины</t>
  </si>
  <si>
    <t>Каша рисовая рассыпчатая, мясо кур отварное в соусе</t>
  </si>
  <si>
    <t>Макаронные изделия отварные, фрикадельки из мяса говядины тушёные в соусе</t>
  </si>
  <si>
    <t>Каша гречневая рассыпчатая, фрикадельки из кур, 
соус томатный</t>
  </si>
  <si>
    <t>Каша рисовая рассыпчатая, рыба, тушённая с овощами</t>
  </si>
  <si>
    <t>Макаронные изделия отварные, биточки (котлеты) из мяса кур</t>
  </si>
  <si>
    <t>Картофельное пюре, биточки (котлеты) рыбные, 
соус томатный</t>
  </si>
  <si>
    <t>Картофельное пюре, биточки (котлеты) рыбные, соус томатный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</si>
</sst>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7" sqref="E14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38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64</v>
      </c>
      <c r="F6" s="40">
        <v>300</v>
      </c>
      <c r="G6" s="40">
        <v>24.4</v>
      </c>
      <c r="H6" s="40">
        <v>23.4</v>
      </c>
      <c r="I6" s="40">
        <v>42.9</v>
      </c>
      <c r="J6" s="40">
        <v>484</v>
      </c>
      <c r="K6" s="41" t="s">
        <v>41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51"/>
      <c r="L7" s="43"/>
    </row>
    <row r="8" spans="1:12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0.2</v>
      </c>
      <c r="H8" s="43">
        <v>0.1</v>
      </c>
      <c r="I8" s="43">
        <v>25.4</v>
      </c>
      <c r="J8" s="43">
        <v>99</v>
      </c>
      <c r="K8" s="44" t="s">
        <v>42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4.4000000000000004</v>
      </c>
      <c r="H9" s="43">
        <v>0.8</v>
      </c>
      <c r="I9" s="43">
        <v>22.27</v>
      </c>
      <c r="J9" s="43">
        <v>115.85</v>
      </c>
      <c r="K9" s="44"/>
      <c r="L9" s="43"/>
    </row>
    <row r="10" spans="1:12" ht="15">
      <c r="A10" s="23"/>
      <c r="B10" s="15"/>
      <c r="C10" s="11"/>
      <c r="D10" s="7" t="s">
        <v>25</v>
      </c>
      <c r="E10" s="42" t="s">
        <v>44</v>
      </c>
      <c r="F10" s="43">
        <v>60</v>
      </c>
      <c r="G10" s="43">
        <v>0.4</v>
      </c>
      <c r="H10" s="43">
        <v>5.9</v>
      </c>
      <c r="I10" s="43">
        <v>1.4</v>
      </c>
      <c r="J10" s="43">
        <v>60</v>
      </c>
      <c r="K10" s="60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610</v>
      </c>
      <c r="G13" s="19">
        <f t="shared" ref="G13:J13" si="0">SUM(G6:G12)</f>
        <v>29.4</v>
      </c>
      <c r="H13" s="19">
        <f t="shared" si="0"/>
        <v>30.200000000000003</v>
      </c>
      <c r="I13" s="19">
        <f t="shared" si="0"/>
        <v>91.97</v>
      </c>
      <c r="J13" s="19">
        <f t="shared" si="0"/>
        <v>758.85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610</v>
      </c>
      <c r="G24" s="32">
        <f t="shared" ref="G24:J24" si="4">G13+G23</f>
        <v>29.4</v>
      </c>
      <c r="H24" s="32">
        <f t="shared" si="4"/>
        <v>30.200000000000003</v>
      </c>
      <c r="I24" s="32">
        <f t="shared" si="4"/>
        <v>91.97</v>
      </c>
      <c r="J24" s="32">
        <f t="shared" si="4"/>
        <v>758.85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61" t="s">
        <v>65</v>
      </c>
      <c r="F25" s="40">
        <v>300</v>
      </c>
      <c r="G25" s="40">
        <v>16.8</v>
      </c>
      <c r="H25" s="40">
        <v>19</v>
      </c>
      <c r="I25" s="40">
        <v>44.8</v>
      </c>
      <c r="J25" s="40">
        <v>421</v>
      </c>
      <c r="K25" s="41" t="s">
        <v>46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2"/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0.1</v>
      </c>
      <c r="H27" s="43">
        <v>0</v>
      </c>
      <c r="I27" s="43">
        <v>9.1999999999999993</v>
      </c>
      <c r="J27" s="43">
        <v>36</v>
      </c>
      <c r="K27" s="44"/>
      <c r="L27" s="52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4.4000000000000004</v>
      </c>
      <c r="H28" s="43">
        <v>0.8</v>
      </c>
      <c r="I28" s="43">
        <v>22.27</v>
      </c>
      <c r="J28" s="43">
        <v>115.85</v>
      </c>
      <c r="K28" s="44"/>
      <c r="L28" s="43"/>
    </row>
    <row r="29" spans="1:12" ht="25.5">
      <c r="A29" s="14"/>
      <c r="B29" s="15"/>
      <c r="C29" s="11"/>
      <c r="D29" s="7" t="s">
        <v>25</v>
      </c>
      <c r="E29" s="42" t="s">
        <v>48</v>
      </c>
      <c r="F29" s="43">
        <v>60</v>
      </c>
      <c r="G29" s="43">
        <v>1</v>
      </c>
      <c r="H29" s="43">
        <v>4</v>
      </c>
      <c r="I29" s="43">
        <v>5.9</v>
      </c>
      <c r="J29" s="43">
        <v>63</v>
      </c>
      <c r="K29" s="51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610</v>
      </c>
      <c r="G32" s="19">
        <f t="shared" ref="G32" si="6">SUM(G25:G31)</f>
        <v>22.300000000000004</v>
      </c>
      <c r="H32" s="19">
        <f t="shared" ref="H32" si="7">SUM(H25:H31)</f>
        <v>23.8</v>
      </c>
      <c r="I32" s="19">
        <f t="shared" ref="I32" si="8">SUM(I25:I31)</f>
        <v>82.17</v>
      </c>
      <c r="J32" s="19">
        <f t="shared" ref="J32:L32" si="9">SUM(J25:J31)</f>
        <v>635.85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610</v>
      </c>
      <c r="G43" s="32">
        <f t="shared" ref="G43" si="14">G32+G42</f>
        <v>22.300000000000004</v>
      </c>
      <c r="H43" s="32">
        <f t="shared" ref="H43" si="15">H32+H42</f>
        <v>23.8</v>
      </c>
      <c r="I43" s="32">
        <f t="shared" ref="I43" si="16">I32+I42</f>
        <v>82.17</v>
      </c>
      <c r="J43" s="32">
        <f t="shared" ref="J43:L43" si="17">J32+J42</f>
        <v>635.85</v>
      </c>
      <c r="K43" s="32"/>
      <c r="L43" s="32">
        <f t="shared" si="17"/>
        <v>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61" t="s">
        <v>66</v>
      </c>
      <c r="F44" s="40">
        <v>300</v>
      </c>
      <c r="G44" s="40">
        <v>17.77</v>
      </c>
      <c r="H44" s="40">
        <v>16.670000000000002</v>
      </c>
      <c r="I44" s="40">
        <v>49.6</v>
      </c>
      <c r="J44" s="40">
        <v>425</v>
      </c>
      <c r="K44" s="41" t="s">
        <v>49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51"/>
      <c r="L45" s="43"/>
    </row>
    <row r="46" spans="1:12" ht="1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0.8</v>
      </c>
      <c r="H46" s="43">
        <v>0.8</v>
      </c>
      <c r="I46" s="43">
        <v>0.8</v>
      </c>
      <c r="J46" s="43">
        <v>19.600000000000001</v>
      </c>
      <c r="K46" s="44"/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4.4000000000000004</v>
      </c>
      <c r="H47" s="43">
        <v>0.8</v>
      </c>
      <c r="I47" s="43">
        <v>22.27</v>
      </c>
      <c r="J47" s="43">
        <v>115.85</v>
      </c>
      <c r="K47" s="44"/>
      <c r="L47" s="43"/>
    </row>
    <row r="48" spans="1:12" ht="15">
      <c r="A48" s="23"/>
      <c r="B48" s="15"/>
      <c r="C48" s="11"/>
      <c r="D48" s="7" t="s">
        <v>25</v>
      </c>
      <c r="E48" s="42" t="s">
        <v>51</v>
      </c>
      <c r="F48" s="43">
        <v>60</v>
      </c>
      <c r="G48" s="43">
        <v>0.6</v>
      </c>
      <c r="H48" s="43">
        <v>6</v>
      </c>
      <c r="I48" s="43">
        <v>2.1</v>
      </c>
      <c r="J48" s="43">
        <v>65</v>
      </c>
      <c r="K48" s="51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610</v>
      </c>
      <c r="G51" s="19">
        <f t="shared" ref="G51" si="18">SUM(G44:G50)</f>
        <v>23.57</v>
      </c>
      <c r="H51" s="19">
        <f t="shared" ref="H51" si="19">SUM(H44:H50)</f>
        <v>24.270000000000003</v>
      </c>
      <c r="I51" s="19">
        <f t="shared" ref="I51" si="20">SUM(I44:I50)</f>
        <v>74.77</v>
      </c>
      <c r="J51" s="19">
        <f t="shared" ref="J51:L51" si="21">SUM(J44:J50)</f>
        <v>625.45000000000005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610</v>
      </c>
      <c r="G62" s="32">
        <f t="shared" ref="G62" si="26">G51+G61</f>
        <v>23.57</v>
      </c>
      <c r="H62" s="32">
        <f t="shared" ref="H62" si="27">H51+H61</f>
        <v>24.270000000000003</v>
      </c>
      <c r="I62" s="32">
        <f t="shared" ref="I62" si="28">I51+I61</f>
        <v>74.77</v>
      </c>
      <c r="J62" s="32">
        <f t="shared" ref="J62:L62" si="29">J51+J61</f>
        <v>625.45000000000005</v>
      </c>
      <c r="K62" s="32"/>
      <c r="L62" s="32">
        <f t="shared" si="29"/>
        <v>0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61" t="s">
        <v>71</v>
      </c>
      <c r="F63" s="40">
        <v>320</v>
      </c>
      <c r="G63" s="40">
        <v>18.13</v>
      </c>
      <c r="H63" s="40">
        <v>8.5</v>
      </c>
      <c r="I63" s="40">
        <v>36.700000000000003</v>
      </c>
      <c r="J63" s="40">
        <v>298.5</v>
      </c>
      <c r="K63" s="53" t="s">
        <v>52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51"/>
      <c r="L64" s="43"/>
    </row>
    <row r="65" spans="1:12" ht="1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0.3</v>
      </c>
      <c r="H65" s="43">
        <v>0</v>
      </c>
      <c r="I65" s="43">
        <v>18.5</v>
      </c>
      <c r="J65" s="43">
        <v>71</v>
      </c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4.4000000000000004</v>
      </c>
      <c r="H66" s="43">
        <v>0.8</v>
      </c>
      <c r="I66" s="43">
        <v>22.27</v>
      </c>
      <c r="J66" s="43">
        <v>115.85</v>
      </c>
      <c r="K66" s="44"/>
      <c r="L66" s="43"/>
    </row>
    <row r="67" spans="1:12" ht="25.5">
      <c r="A67" s="23"/>
      <c r="B67" s="15"/>
      <c r="C67" s="11"/>
      <c r="D67" s="7" t="s">
        <v>25</v>
      </c>
      <c r="E67" s="42" t="s">
        <v>54</v>
      </c>
      <c r="F67" s="43">
        <v>60</v>
      </c>
      <c r="G67" s="43">
        <v>0.9</v>
      </c>
      <c r="H67" s="43">
        <v>3</v>
      </c>
      <c r="I67" s="43">
        <v>5.9</v>
      </c>
      <c r="J67" s="43">
        <v>54</v>
      </c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630</v>
      </c>
      <c r="G70" s="19">
        <f t="shared" ref="G70" si="30">SUM(G63:G69)</f>
        <v>23.729999999999997</v>
      </c>
      <c r="H70" s="19">
        <f t="shared" ref="H70" si="31">SUM(H63:H69)</f>
        <v>12.3</v>
      </c>
      <c r="I70" s="19">
        <f t="shared" ref="I70" si="32">SUM(I63:I69)</f>
        <v>83.37</v>
      </c>
      <c r="J70" s="19">
        <f t="shared" ref="J70:L70" si="33">SUM(J63:J69)</f>
        <v>539.35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630</v>
      </c>
      <c r="G81" s="32">
        <f t="shared" ref="G81" si="38">G70+G80</f>
        <v>23.729999999999997</v>
      </c>
      <c r="H81" s="32">
        <f t="shared" ref="H81" si="39">H70+H80</f>
        <v>12.3</v>
      </c>
      <c r="I81" s="32">
        <f t="shared" ref="I81" si="40">I70+I80</f>
        <v>83.37</v>
      </c>
      <c r="J81" s="32">
        <f t="shared" ref="J81:L81" si="41">J70+J80</f>
        <v>539.35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250</v>
      </c>
      <c r="G82" s="40">
        <v>23.9</v>
      </c>
      <c r="H82" s="40">
        <v>21.8</v>
      </c>
      <c r="I82" s="40">
        <v>41.2</v>
      </c>
      <c r="J82" s="40">
        <v>460</v>
      </c>
      <c r="K82" s="53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0.5</v>
      </c>
      <c r="H84" s="43">
        <v>0</v>
      </c>
      <c r="I84" s="43">
        <v>18.3</v>
      </c>
      <c r="J84" s="43">
        <v>72</v>
      </c>
      <c r="K84" s="51"/>
      <c r="L84" s="43"/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4.4000000000000004</v>
      </c>
      <c r="H85" s="43">
        <v>0.8</v>
      </c>
      <c r="I85" s="43">
        <v>22.27</v>
      </c>
      <c r="J85" s="43">
        <v>115.85</v>
      </c>
      <c r="K85" s="44"/>
      <c r="L85" s="43"/>
    </row>
    <row r="86" spans="1:12" ht="15">
      <c r="A86" s="23"/>
      <c r="B86" s="15"/>
      <c r="C86" s="11"/>
      <c r="D86" s="7" t="s">
        <v>25</v>
      </c>
      <c r="E86" s="42" t="s">
        <v>57</v>
      </c>
      <c r="F86" s="43">
        <v>60</v>
      </c>
      <c r="G86" s="43">
        <v>0</v>
      </c>
      <c r="H86" s="43">
        <v>0</v>
      </c>
      <c r="I86" s="43">
        <v>2</v>
      </c>
      <c r="J86" s="43">
        <v>8</v>
      </c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560</v>
      </c>
      <c r="G89" s="19">
        <f t="shared" ref="G89" si="42">SUM(G82:G88)</f>
        <v>28.799999999999997</v>
      </c>
      <c r="H89" s="19">
        <f t="shared" ref="H89" si="43">SUM(H82:H88)</f>
        <v>22.6</v>
      </c>
      <c r="I89" s="19">
        <f t="shared" ref="I89" si="44">SUM(I82:I88)</f>
        <v>83.77</v>
      </c>
      <c r="J89" s="19">
        <f t="shared" ref="J89:L89" si="45">SUM(J82:J88)</f>
        <v>655.85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560</v>
      </c>
      <c r="G100" s="32">
        <f t="shared" ref="G100" si="50">G89+G99</f>
        <v>28.799999999999997</v>
      </c>
      <c r="H100" s="32">
        <f t="shared" ref="H100" si="51">H89+H99</f>
        <v>22.6</v>
      </c>
      <c r="I100" s="32">
        <f t="shared" ref="I100" si="52">I89+I99</f>
        <v>83.77</v>
      </c>
      <c r="J100" s="32">
        <f t="shared" ref="J100:L100" si="53">J89+J99</f>
        <v>655.85</v>
      </c>
      <c r="K100" s="32"/>
      <c r="L100" s="32">
        <f t="shared" si="53"/>
        <v>0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61" t="s">
        <v>67</v>
      </c>
      <c r="F101" s="40">
        <v>320</v>
      </c>
      <c r="G101" s="40">
        <v>23.4</v>
      </c>
      <c r="H101" s="40">
        <v>24.3</v>
      </c>
      <c r="I101" s="40">
        <v>46.8</v>
      </c>
      <c r="J101" s="40">
        <v>503.5</v>
      </c>
      <c r="K101" s="41" t="s">
        <v>41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 t="s">
        <v>58</v>
      </c>
      <c r="L102" s="43"/>
    </row>
    <row r="103" spans="1:12" ht="1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0</v>
      </c>
      <c r="H103" s="43">
        <v>0</v>
      </c>
      <c r="I103" s="43">
        <v>9.1</v>
      </c>
      <c r="J103" s="43">
        <v>35</v>
      </c>
      <c r="K103" s="44"/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4.4000000000000004</v>
      </c>
      <c r="H104" s="43">
        <v>0.8</v>
      </c>
      <c r="I104" s="43">
        <v>22.27</v>
      </c>
      <c r="J104" s="43">
        <v>115.85</v>
      </c>
      <c r="K104" s="44"/>
      <c r="L104" s="43"/>
    </row>
    <row r="105" spans="1:12" ht="25.5">
      <c r="A105" s="23"/>
      <c r="B105" s="15"/>
      <c r="C105" s="11"/>
      <c r="D105" s="7" t="s">
        <v>25</v>
      </c>
      <c r="E105" s="42" t="s">
        <v>60</v>
      </c>
      <c r="F105" s="43">
        <v>60</v>
      </c>
      <c r="G105" s="43">
        <v>0.9</v>
      </c>
      <c r="H105" s="43">
        <v>4</v>
      </c>
      <c r="I105" s="43">
        <v>5.6</v>
      </c>
      <c r="J105" s="43">
        <v>61</v>
      </c>
      <c r="K105" s="51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630</v>
      </c>
      <c r="G108" s="19">
        <f t="shared" ref="G108:J108" si="54">SUM(G101:G107)</f>
        <v>28.699999999999996</v>
      </c>
      <c r="H108" s="19">
        <f t="shared" si="54"/>
        <v>29.1</v>
      </c>
      <c r="I108" s="19">
        <f t="shared" si="54"/>
        <v>83.77</v>
      </c>
      <c r="J108" s="19">
        <f t="shared" si="54"/>
        <v>715.35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630</v>
      </c>
      <c r="G119" s="32">
        <f t="shared" ref="G119" si="58">G108+G118</f>
        <v>28.699999999999996</v>
      </c>
      <c r="H119" s="32">
        <f t="shared" ref="H119" si="59">H108+H118</f>
        <v>29.1</v>
      </c>
      <c r="I119" s="32">
        <f t="shared" ref="I119" si="60">I108+I118</f>
        <v>83.77</v>
      </c>
      <c r="J119" s="32">
        <f t="shared" ref="J119:L119" si="61">J108+J118</f>
        <v>715.35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250</v>
      </c>
      <c r="G120" s="40">
        <v>17.100000000000001</v>
      </c>
      <c r="H120" s="40">
        <v>17.399999999999999</v>
      </c>
      <c r="I120" s="40">
        <v>18.3</v>
      </c>
      <c r="J120" s="40">
        <v>299</v>
      </c>
      <c r="K120" s="41" t="s">
        <v>62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0.2</v>
      </c>
      <c r="H122" s="43">
        <v>0.11</v>
      </c>
      <c r="I122" s="43">
        <v>25.4</v>
      </c>
      <c r="J122" s="43">
        <v>99</v>
      </c>
      <c r="K122" s="44" t="s">
        <v>42</v>
      </c>
      <c r="L122" s="43"/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4.4000000000000004</v>
      </c>
      <c r="H123" s="43">
        <v>0.8</v>
      </c>
      <c r="I123" s="43">
        <v>22.27</v>
      </c>
      <c r="J123" s="43">
        <v>115.85</v>
      </c>
      <c r="K123" s="44"/>
      <c r="L123" s="43"/>
    </row>
    <row r="124" spans="1:12" ht="15">
      <c r="A124" s="14"/>
      <c r="B124" s="15"/>
      <c r="C124" s="11"/>
      <c r="D124" s="7" t="s">
        <v>25</v>
      </c>
      <c r="E124" s="42" t="s">
        <v>51</v>
      </c>
      <c r="F124" s="43">
        <v>60</v>
      </c>
      <c r="G124" s="43">
        <v>0.6</v>
      </c>
      <c r="H124" s="43">
        <v>6</v>
      </c>
      <c r="I124" s="43">
        <v>2.1</v>
      </c>
      <c r="J124" s="43">
        <v>65</v>
      </c>
      <c r="K124" s="51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560</v>
      </c>
      <c r="G127" s="19">
        <f t="shared" ref="G127:J127" si="62">SUM(G120:G126)</f>
        <v>22.300000000000004</v>
      </c>
      <c r="H127" s="19">
        <f t="shared" si="62"/>
        <v>24.31</v>
      </c>
      <c r="I127" s="19">
        <f t="shared" si="62"/>
        <v>68.069999999999993</v>
      </c>
      <c r="J127" s="19">
        <f t="shared" si="62"/>
        <v>578.85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560</v>
      </c>
      <c r="G138" s="32">
        <f t="shared" ref="G138" si="66">G127+G137</f>
        <v>22.300000000000004</v>
      </c>
      <c r="H138" s="32">
        <f t="shared" ref="H138" si="67">H127+H137</f>
        <v>24.31</v>
      </c>
      <c r="I138" s="32">
        <f t="shared" ref="I138" si="68">I127+I137</f>
        <v>68.069999999999993</v>
      </c>
      <c r="J138" s="32">
        <f t="shared" ref="J138:L138" si="69">J127+J137</f>
        <v>578.85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61" t="s">
        <v>68</v>
      </c>
      <c r="F139" s="40">
        <v>300</v>
      </c>
      <c r="G139" s="40">
        <v>14.3</v>
      </c>
      <c r="H139" s="40">
        <v>11.1</v>
      </c>
      <c r="I139" s="40">
        <v>46.75</v>
      </c>
      <c r="J139" s="40">
        <v>347.7</v>
      </c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51"/>
      <c r="L140" s="43"/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0.1</v>
      </c>
      <c r="H141" s="43">
        <v>0</v>
      </c>
      <c r="I141" s="43">
        <v>9.1999999999999993</v>
      </c>
      <c r="J141" s="43">
        <v>36</v>
      </c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4.4000000000000004</v>
      </c>
      <c r="H142" s="43">
        <v>0.8</v>
      </c>
      <c r="I142" s="43">
        <v>22.27</v>
      </c>
      <c r="J142" s="43">
        <v>115.85</v>
      </c>
      <c r="K142" s="44"/>
      <c r="L142" s="43"/>
    </row>
    <row r="143" spans="1:12" ht="25.5">
      <c r="A143" s="23"/>
      <c r="B143" s="15"/>
      <c r="C143" s="11"/>
      <c r="D143" s="7" t="s">
        <v>25</v>
      </c>
      <c r="E143" s="42" t="s">
        <v>63</v>
      </c>
      <c r="F143" s="43">
        <v>60</v>
      </c>
      <c r="G143" s="43">
        <v>0.6</v>
      </c>
      <c r="H143" s="43">
        <v>4</v>
      </c>
      <c r="I143" s="43">
        <v>6.5</v>
      </c>
      <c r="J143" s="43">
        <v>63</v>
      </c>
      <c r="K143" s="51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610</v>
      </c>
      <c r="G146" s="19">
        <f t="shared" ref="G146:J146" si="70">SUM(G139:G145)</f>
        <v>19.400000000000002</v>
      </c>
      <c r="H146" s="19">
        <f t="shared" si="70"/>
        <v>15.9</v>
      </c>
      <c r="I146" s="19">
        <f t="shared" si="70"/>
        <v>84.72</v>
      </c>
      <c r="J146" s="19">
        <f t="shared" si="70"/>
        <v>562.54999999999995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610</v>
      </c>
      <c r="G157" s="32">
        <f t="shared" ref="G157" si="74">G146+G156</f>
        <v>19.400000000000002</v>
      </c>
      <c r="H157" s="32">
        <f t="shared" ref="H157" si="75">H146+H156</f>
        <v>15.9</v>
      </c>
      <c r="I157" s="32">
        <f t="shared" ref="I157" si="76">I146+I156</f>
        <v>84.72</v>
      </c>
      <c r="J157" s="32">
        <f t="shared" ref="J157:L157" si="77">J146+J156</f>
        <v>562.54999999999995</v>
      </c>
      <c r="K157" s="32"/>
      <c r="L157" s="32">
        <f t="shared" si="77"/>
        <v>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61" t="s">
        <v>69</v>
      </c>
      <c r="F158" s="40">
        <v>320</v>
      </c>
      <c r="G158" s="40">
        <v>25.17</v>
      </c>
      <c r="H158" s="40">
        <v>20.57</v>
      </c>
      <c r="I158" s="40">
        <v>59.3</v>
      </c>
      <c r="J158" s="40">
        <v>528.20000000000005</v>
      </c>
      <c r="K158" s="41" t="s">
        <v>49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51"/>
      <c r="L159" s="43"/>
    </row>
    <row r="160" spans="1:12" ht="1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0.5</v>
      </c>
      <c r="H160" s="43">
        <v>0</v>
      </c>
      <c r="I160" s="43">
        <v>18.3</v>
      </c>
      <c r="J160" s="43">
        <v>72</v>
      </c>
      <c r="K160" s="44"/>
      <c r="L160" s="43"/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4.4000000000000004</v>
      </c>
      <c r="H161" s="43">
        <v>0.8</v>
      </c>
      <c r="I161" s="43">
        <v>22.27</v>
      </c>
      <c r="J161" s="43">
        <v>115.85</v>
      </c>
      <c r="K161" s="44"/>
      <c r="L161" s="43"/>
    </row>
    <row r="162" spans="1:12" ht="15">
      <c r="A162" s="23"/>
      <c r="B162" s="15"/>
      <c r="C162" s="11"/>
      <c r="D162" s="7" t="s">
        <v>25</v>
      </c>
      <c r="E162" s="42" t="s">
        <v>44</v>
      </c>
      <c r="F162" s="43">
        <v>60</v>
      </c>
      <c r="G162" s="43">
        <v>0.4</v>
      </c>
      <c r="H162" s="43">
        <v>5.9</v>
      </c>
      <c r="I162" s="43">
        <v>1.4</v>
      </c>
      <c r="J162" s="43">
        <v>60</v>
      </c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30.47</v>
      </c>
      <c r="H165" s="19">
        <f t="shared" si="78"/>
        <v>27.270000000000003</v>
      </c>
      <c r="I165" s="19">
        <f t="shared" si="78"/>
        <v>101.27</v>
      </c>
      <c r="J165" s="19">
        <f t="shared" si="78"/>
        <v>776.05000000000007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630</v>
      </c>
      <c r="G176" s="32">
        <f t="shared" ref="G176" si="82">G165+G175</f>
        <v>30.47</v>
      </c>
      <c r="H176" s="32">
        <f t="shared" ref="H176" si="83">H165+H175</f>
        <v>27.270000000000003</v>
      </c>
      <c r="I176" s="32">
        <f t="shared" ref="I176" si="84">I165+I175</f>
        <v>101.27</v>
      </c>
      <c r="J176" s="32">
        <f t="shared" ref="J176:L176" si="85">J165+J175</f>
        <v>776.05000000000007</v>
      </c>
      <c r="K176" s="32"/>
      <c r="L176" s="32">
        <f t="shared" si="85"/>
        <v>0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61" t="s">
        <v>70</v>
      </c>
      <c r="F177" s="40">
        <v>320</v>
      </c>
      <c r="G177" s="40">
        <v>18.100000000000001</v>
      </c>
      <c r="H177" s="40">
        <v>8.5</v>
      </c>
      <c r="I177" s="40">
        <v>36.700000000000003</v>
      </c>
      <c r="J177" s="40">
        <v>298.5</v>
      </c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0.8</v>
      </c>
      <c r="H179" s="43">
        <v>0.8</v>
      </c>
      <c r="I179" s="43">
        <v>0.8</v>
      </c>
      <c r="J179" s="43">
        <v>19.600000000000001</v>
      </c>
      <c r="K179" s="44"/>
      <c r="L179" s="43"/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4.4000000000000004</v>
      </c>
      <c r="H180" s="43">
        <v>0.8</v>
      </c>
      <c r="I180" s="43">
        <v>22.27</v>
      </c>
      <c r="J180" s="43">
        <v>115.85</v>
      </c>
      <c r="K180" s="44"/>
      <c r="L180" s="43"/>
    </row>
    <row r="181" spans="1:12" ht="25.5">
      <c r="A181" s="23"/>
      <c r="B181" s="15"/>
      <c r="C181" s="11"/>
      <c r="D181" s="7" t="s">
        <v>25</v>
      </c>
      <c r="E181" s="42" t="s">
        <v>48</v>
      </c>
      <c r="F181" s="43">
        <v>60</v>
      </c>
      <c r="G181" s="43">
        <v>1</v>
      </c>
      <c r="H181" s="43">
        <v>4</v>
      </c>
      <c r="I181" s="43">
        <v>5.9</v>
      </c>
      <c r="J181" s="43">
        <v>63</v>
      </c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630</v>
      </c>
      <c r="G184" s="19">
        <f t="shared" ref="G184:J184" si="86">SUM(G177:G183)</f>
        <v>24.300000000000004</v>
      </c>
      <c r="H184" s="19">
        <f t="shared" si="86"/>
        <v>14.100000000000001</v>
      </c>
      <c r="I184" s="19">
        <f t="shared" si="86"/>
        <v>65.67</v>
      </c>
      <c r="J184" s="19">
        <f t="shared" si="86"/>
        <v>496.95000000000005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630</v>
      </c>
      <c r="G195" s="32">
        <f t="shared" ref="G195" si="90">G184+G194</f>
        <v>24.300000000000004</v>
      </c>
      <c r="H195" s="32">
        <f t="shared" ref="H195" si="91">H184+H194</f>
        <v>14.100000000000001</v>
      </c>
      <c r="I195" s="32">
        <f t="shared" ref="I195" si="92">I184+I194</f>
        <v>65.67</v>
      </c>
      <c r="J195" s="32">
        <f t="shared" ref="J195:L195" si="93">J184+J194</f>
        <v>496.95000000000005</v>
      </c>
      <c r="K195" s="32"/>
      <c r="L195" s="32">
        <f t="shared" si="93"/>
        <v>0</v>
      </c>
    </row>
    <row r="196" spans="1:1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25.297000000000004</v>
      </c>
      <c r="H196" s="34">
        <f t="shared" si="94"/>
        <v>22.385000000000002</v>
      </c>
      <c r="I196" s="34">
        <f t="shared" si="94"/>
        <v>81.954999999999984</v>
      </c>
      <c r="J196" s="34">
        <f t="shared" si="94"/>
        <v>634.51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dcterms:created xsi:type="dcterms:W3CDTF">2022-05-16T14:23:56Z</dcterms:created>
  <dcterms:modified xsi:type="dcterms:W3CDTF">2026-08-27T07:45:56Z</dcterms:modified>
</cp:coreProperties>
</file>